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20" documentId="8_{B8A71EEE-EC21-4C3A-A8C2-9A87D4F6C2EA}" xr6:coauthVersionLast="47" xr6:coauthVersionMax="47" xr10:uidLastSave="{BB926EDA-E0C1-47B5-BEC1-9F7076AC729C}"/>
  <bookViews>
    <workbookView xWindow="-110" yWindow="-110" windowWidth="19420" windowHeight="10300" xr2:uid="{35B4E30F-0EAB-427C-99C3-B27EE2C5E4E9}"/>
  </bookViews>
  <sheets>
    <sheet name="Sheet1" sheetId="1" r:id="rId1"/>
  </sheets>
  <definedNames>
    <definedName name="_xlnm._FilterDatabase" localSheetId="0" hidden="1">Sheet1!$A$3:$E$48</definedName>
    <definedName name="_xlnm.Print_Area" localSheetId="0">Sheet1!$A$1:$E$49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B49" i="1"/>
</calcChain>
</file>

<file path=xl/sharedStrings.xml><?xml version="1.0" encoding="utf-8"?>
<sst xmlns="http://schemas.openxmlformats.org/spreadsheetml/2006/main" count="160" uniqueCount="81">
  <si>
    <t>NIH Awards by Location &amp; Organization (report.nih.gov)</t>
  </si>
  <si>
    <t>Total Amount of 
NIH Funding</t>
  </si>
  <si>
    <t>City</t>
  </si>
  <si>
    <t>State</t>
  </si>
  <si>
    <t>UNITED STATES</t>
  </si>
  <si>
    <t xml:space="preserve">Organization </t>
  </si>
  <si>
    <t>Total Awards  (Grants)</t>
  </si>
  <si>
    <r>
      <rPr>
        <sz val="16"/>
        <color theme="0"/>
        <rFont val="Aptos"/>
        <family val="2"/>
        <scheme val="minor"/>
      </rPr>
      <t xml:space="preserve"> NIH Research Funding Recipients in </t>
    </r>
    <r>
      <rPr>
        <b/>
        <sz val="18"/>
        <color theme="0"/>
        <rFont val="Aptos"/>
        <family val="2"/>
        <scheme val="minor"/>
      </rPr>
      <t>Connecticut</t>
    </r>
    <r>
      <rPr>
        <b/>
        <sz val="16"/>
        <color theme="0"/>
        <rFont val="Aptos"/>
        <family val="2"/>
        <scheme val="minor"/>
      </rPr>
      <t xml:space="preserve"> </t>
    </r>
    <r>
      <rPr>
        <sz val="16"/>
        <color theme="0"/>
        <rFont val="Aptos"/>
        <family val="2"/>
        <scheme val="minor"/>
      </rPr>
      <t>(FY2024)</t>
    </r>
  </si>
  <si>
    <t>For more details about the funding recipients in Connecicut, visit:</t>
  </si>
  <si>
    <t>YALE UNIVERSITY</t>
  </si>
  <si>
    <t>NEW HAVEN</t>
  </si>
  <si>
    <t>Connecticut (CT)</t>
  </si>
  <si>
    <t>UNIVERSITY OF CONNECTICUT SCH OF MED/DNT</t>
  </si>
  <si>
    <t>FARMINGTON</t>
  </si>
  <si>
    <t>UNIVERSITY OF CONNECTICUT STORRS</t>
  </si>
  <si>
    <t>STORRS-MANSFIELD</t>
  </si>
  <si>
    <t>CONNECTICUT STATE DEPT OF PUBLIC HEALTH</t>
  </si>
  <si>
    <t>HARTFORD</t>
  </si>
  <si>
    <t>ZETROZ SYSTEMS, LLC</t>
  </si>
  <si>
    <t>TRUMBULL</t>
  </si>
  <si>
    <t>ABBRATECH, INC.</t>
  </si>
  <si>
    <t>Branford</t>
  </si>
  <si>
    <t>CONNECTICUT CHILDREN'S MEDICAL CENTER</t>
  </si>
  <si>
    <t>HARTFORD HOSPITAL</t>
  </si>
  <si>
    <t>L2 DIAGNOSTICS, LLC</t>
  </si>
  <si>
    <t>ALLYX THERAPEUTICS INC.</t>
  </si>
  <si>
    <t>New Haven</t>
  </si>
  <si>
    <t>APPLIKATE TECHNOLOGIES, INC.</t>
  </si>
  <si>
    <t>WESTON</t>
  </si>
  <si>
    <t>RNACONNECT INC</t>
  </si>
  <si>
    <t>BRANFORD</t>
  </si>
  <si>
    <t>ATLASXOMICS INC.</t>
  </si>
  <si>
    <t>PANLUMINATE INC.</t>
  </si>
  <si>
    <t>POTENTIOMETRIC PROBES, LLC</t>
  </si>
  <si>
    <t>WESLEYAN UNIVERSITY</t>
  </si>
  <si>
    <t>MIDDLETOWN</t>
  </si>
  <si>
    <t>OUI THERAPEUTICS, INC</t>
  </si>
  <si>
    <t>THETIS PHARMACEUTICALS, LLC</t>
  </si>
  <si>
    <t>DEEP RIVER</t>
  </si>
  <si>
    <t>BINARY GENOMICS, INC.</t>
  </si>
  <si>
    <t>MADISON</t>
  </si>
  <si>
    <t>BIOPEPTIDES, INC.</t>
  </si>
  <si>
    <t>Ridgefield</t>
  </si>
  <si>
    <t>CORNOVUS PHARMACEUTICALS, INC.</t>
  </si>
  <si>
    <t>TEZCAT LABORATORIES LLC</t>
  </si>
  <si>
    <t>PEROSPHERE TECHNOLOGIES INC.</t>
  </si>
  <si>
    <t>DANBURY</t>
  </si>
  <si>
    <t>LIUNA TRAINING AND EDUCATION FUND</t>
  </si>
  <si>
    <t>POMFRET CENTER</t>
  </si>
  <si>
    <t>MODIFI BIOSCIENCES INC</t>
  </si>
  <si>
    <t>RECOMBINANT TECHNOLOGIES, LLC</t>
  </si>
  <si>
    <t>CHESHIRE</t>
  </si>
  <si>
    <t>ALARA IMAGING INC.</t>
  </si>
  <si>
    <t>WESTPORT</t>
  </si>
  <si>
    <t>LUNA BIOSCIENCE, INC.</t>
  </si>
  <si>
    <t>VIRTUS THERAPEUTICS CORPORATION</t>
  </si>
  <si>
    <t>Groton</t>
  </si>
  <si>
    <t>CONNECTICUT AGRICULTURAL EXPERIMENT STA</t>
  </si>
  <si>
    <t>CELLINFINITY BIO, INC.</t>
  </si>
  <si>
    <t>MILFORD</t>
  </si>
  <si>
    <t>PREDICTABLY HUMAN, INC.</t>
  </si>
  <si>
    <t>DARIEN</t>
  </si>
  <si>
    <t>TRINITY COLLEGE</t>
  </si>
  <si>
    <t>GYNION, LLC</t>
  </si>
  <si>
    <t>CURATIX, LLC</t>
  </si>
  <si>
    <t>QUERCUS MOLECULAR DESIGN, LLC</t>
  </si>
  <si>
    <t>Farmington</t>
  </si>
  <si>
    <t>INPRINT BIO LLC</t>
  </si>
  <si>
    <t>REVMEDICA, INC.</t>
  </si>
  <si>
    <t>DURHAM</t>
  </si>
  <si>
    <t>ONCOARENDI THERAPEUTICS, LLC</t>
  </si>
  <si>
    <t>GROTON</t>
  </si>
  <si>
    <t>MOSES-WEITZMAN HEALTH SYSTEM INC</t>
  </si>
  <si>
    <t>UNIVERSITY OF HARTFORD</t>
  </si>
  <si>
    <t>WEST HARTFORD</t>
  </si>
  <si>
    <t>BORROW MY GLASSES, LLC</t>
  </si>
  <si>
    <t>UNIVERSITY OF NEW HAVEN</t>
  </si>
  <si>
    <t>WEST HAVEN</t>
  </si>
  <si>
    <t>FAIRFIELD UNIVERSITY</t>
  </si>
  <si>
    <t>FAIRFIELD</t>
  </si>
  <si>
    <t>HUMAN GENOME ORGANIZATION INTERNATIONAL,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</si>
</sst>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2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8"/>
      <color theme="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b/>
      <sz val="18"/>
      <color theme="0"/>
      <name val="Aptos"/>
      <family val="2"/>
      <scheme val="minor"/>
    </font>
    <font>
      <sz val="16"/>
      <color theme="0"/>
      <name val="Aptos"/>
      <family val="2"/>
      <scheme val="minor"/>
    </font>
    <font>
      <b/>
      <sz val="16"/>
      <color theme="0"/>
      <name val="Aptos"/>
      <family val="2"/>
      <scheme val="minor"/>
    </font>
    <font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6" fillId="3" borderId="3" xfId="0" applyFont="1" applyFill="1" applyBorder="1" applyAlignment="1">
      <alignment horizontal="center" vertical="center" wrapText="1"/>
    </xf>
    <xf numFmtId="6" fontId="6" fillId="3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6" fillId="3" borderId="3" xfId="0" applyFont="1" applyFill="1" applyBorder="1" applyAlignment="1">
      <alignment horizontal="right" wrapText="1"/>
    </xf>
    <xf numFmtId="164" fontId="7" fillId="4" borderId="3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3" xfId="0" applyFont="1" applyFill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0" borderId="5" xfId="1" applyFill="1" applyBorder="1" applyAlignment="1">
      <alignment horizontal="center" wrapText="1"/>
    </xf>
    <xf numFmtId="0" fontId="2" fillId="0" borderId="6" xfId="1" applyFill="1" applyBorder="1" applyAlignment="1">
      <alignment horizontal="center" wrapText="1"/>
    </xf>
    <xf numFmtId="0" fontId="11" fillId="0" borderId="4" xfId="0" applyFont="1" applyBorder="1" applyAlignment="1">
      <alignment wrapText="1"/>
    </xf>
    <xf numFmtId="6" fontId="11" fillId="0" borderId="4" xfId="0" applyNumberFormat="1" applyFont="1" applyBorder="1" applyAlignment="1">
      <alignment wrapText="1"/>
    </xf>
    <xf numFmtId="0" fontId="11" fillId="0" borderId="4" xfId="0" applyFont="1" applyBorder="1"/>
    <xf numFmtId="3" fontId="7" fillId="4" borderId="3" xfId="0" applyNumberFormat="1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CT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F387"/>
  <sheetViews>
    <sheetView tabSelected="1" zoomScale="80" zoomScaleNormal="80" workbookViewId="0">
      <pane ySplit="3" topLeftCell="A44" activePane="bottomLeft" state="frozen"/>
      <selection pane="bottomLeft" activeCell="C49" sqref="C49"/>
    </sheetView>
  </sheetViews>
  <sheetFormatPr defaultColWidth="0" defaultRowHeight="14.5" zeroHeight="1" x14ac:dyDescent="0.35"/>
  <cols>
    <col min="1" max="1" width="56.25" style="9" customWidth="1"/>
    <col min="2" max="2" width="17.25" style="10" customWidth="1"/>
    <col min="3" max="3" width="18.33203125" style="10" customWidth="1"/>
    <col min="4" max="4" width="19.5" customWidth="1"/>
    <col min="5" max="5" width="15.58203125" customWidth="1"/>
  </cols>
  <sheetData>
    <row r="1" spans="1:6" s="1" customFormat="1" ht="45" customHeight="1" x14ac:dyDescent="0.35">
      <c r="A1" s="13" t="s">
        <v>7</v>
      </c>
      <c r="B1" s="14"/>
      <c r="C1" s="14"/>
      <c r="D1" s="14"/>
      <c r="E1" s="14"/>
    </row>
    <row r="2" spans="1:6" s="2" customFormat="1" ht="36" customHeight="1" x14ac:dyDescent="0.35">
      <c r="A2" s="12" t="s">
        <v>8</v>
      </c>
      <c r="B2" s="15" t="s">
        <v>0</v>
      </c>
      <c r="C2" s="15"/>
      <c r="D2" s="15"/>
      <c r="E2" s="16"/>
    </row>
    <row r="3" spans="1:6" s="2" customFormat="1" ht="36" customHeight="1" x14ac:dyDescent="0.3">
      <c r="A3" s="3" t="s">
        <v>5</v>
      </c>
      <c r="B3" s="3" t="s">
        <v>6</v>
      </c>
      <c r="C3" s="4" t="s">
        <v>1</v>
      </c>
      <c r="D3" s="3" t="s">
        <v>2</v>
      </c>
      <c r="E3" s="3" t="s">
        <v>3</v>
      </c>
    </row>
    <row r="4" spans="1:6" ht="28" customHeight="1" x14ac:dyDescent="0.35">
      <c r="A4" s="17" t="s">
        <v>9</v>
      </c>
      <c r="B4" s="17">
        <v>1201</v>
      </c>
      <c r="C4" s="18">
        <v>645860184</v>
      </c>
      <c r="D4" s="17" t="s">
        <v>10</v>
      </c>
      <c r="E4" s="19" t="s">
        <v>11</v>
      </c>
      <c r="F4" s="5" t="s">
        <v>4</v>
      </c>
    </row>
    <row r="5" spans="1:6" ht="28" customHeight="1" x14ac:dyDescent="0.35">
      <c r="A5" s="17" t="s">
        <v>12</v>
      </c>
      <c r="B5" s="17">
        <v>141</v>
      </c>
      <c r="C5" s="18">
        <v>59839745</v>
      </c>
      <c r="D5" s="17" t="s">
        <v>13</v>
      </c>
      <c r="E5" s="19" t="s">
        <v>11</v>
      </c>
      <c r="F5" s="5"/>
    </row>
    <row r="6" spans="1:6" ht="28" customHeight="1" x14ac:dyDescent="0.35">
      <c r="A6" s="17" t="s">
        <v>14</v>
      </c>
      <c r="B6" s="17">
        <v>109</v>
      </c>
      <c r="C6" s="18">
        <v>37211849</v>
      </c>
      <c r="D6" s="17" t="s">
        <v>15</v>
      </c>
      <c r="E6" s="19" t="s">
        <v>11</v>
      </c>
      <c r="F6" s="5"/>
    </row>
    <row r="7" spans="1:6" ht="28" customHeight="1" x14ac:dyDescent="0.35">
      <c r="A7" s="17" t="s">
        <v>16</v>
      </c>
      <c r="B7" s="17">
        <v>2</v>
      </c>
      <c r="C7" s="18">
        <v>3838480</v>
      </c>
      <c r="D7" s="17" t="s">
        <v>17</v>
      </c>
      <c r="E7" s="19" t="s">
        <v>11</v>
      </c>
      <c r="F7" s="5"/>
    </row>
    <row r="8" spans="1:6" ht="28" customHeight="1" x14ac:dyDescent="0.35">
      <c r="A8" s="17" t="s">
        <v>18</v>
      </c>
      <c r="B8" s="17">
        <v>2</v>
      </c>
      <c r="C8" s="18">
        <v>3774969</v>
      </c>
      <c r="D8" s="17" t="s">
        <v>19</v>
      </c>
      <c r="E8" s="19" t="s">
        <v>11</v>
      </c>
      <c r="F8" s="5"/>
    </row>
    <row r="9" spans="1:6" ht="28" customHeight="1" x14ac:dyDescent="0.35">
      <c r="A9" s="17" t="s">
        <v>20</v>
      </c>
      <c r="B9" s="17">
        <v>4</v>
      </c>
      <c r="C9" s="18">
        <v>3403911</v>
      </c>
      <c r="D9" s="17" t="s">
        <v>21</v>
      </c>
      <c r="E9" s="19" t="s">
        <v>11</v>
      </c>
      <c r="F9" s="5"/>
    </row>
    <row r="10" spans="1:6" ht="28" customHeight="1" x14ac:dyDescent="0.35">
      <c r="A10" s="17" t="s">
        <v>22</v>
      </c>
      <c r="B10" s="17">
        <v>3</v>
      </c>
      <c r="C10" s="18">
        <v>3104806</v>
      </c>
      <c r="D10" s="17" t="s">
        <v>17</v>
      </c>
      <c r="E10" s="19" t="s">
        <v>11</v>
      </c>
      <c r="F10" s="5"/>
    </row>
    <row r="11" spans="1:6" ht="28" customHeight="1" x14ac:dyDescent="0.35">
      <c r="A11" s="17" t="s">
        <v>23</v>
      </c>
      <c r="B11" s="17">
        <v>4</v>
      </c>
      <c r="C11" s="18">
        <v>2800364</v>
      </c>
      <c r="D11" s="17" t="s">
        <v>17</v>
      </c>
      <c r="E11" s="19" t="s">
        <v>11</v>
      </c>
      <c r="F11" s="5"/>
    </row>
    <row r="12" spans="1:6" ht="28" customHeight="1" x14ac:dyDescent="0.35">
      <c r="A12" s="17" t="s">
        <v>24</v>
      </c>
      <c r="B12" s="17">
        <v>5</v>
      </c>
      <c r="C12" s="18">
        <v>2178361</v>
      </c>
      <c r="D12" s="17" t="s">
        <v>10</v>
      </c>
      <c r="E12" s="19" t="s">
        <v>11</v>
      </c>
      <c r="F12" s="5"/>
    </row>
    <row r="13" spans="1:6" ht="28" customHeight="1" x14ac:dyDescent="0.35">
      <c r="A13" s="17" t="s">
        <v>25</v>
      </c>
      <c r="B13" s="17">
        <v>1</v>
      </c>
      <c r="C13" s="18">
        <v>1678603</v>
      </c>
      <c r="D13" s="17" t="s">
        <v>26</v>
      </c>
      <c r="E13" s="19" t="s">
        <v>11</v>
      </c>
      <c r="F13" s="5"/>
    </row>
    <row r="14" spans="1:6" ht="28" customHeight="1" x14ac:dyDescent="0.35">
      <c r="A14" s="17" t="s">
        <v>27</v>
      </c>
      <c r="B14" s="17">
        <v>1</v>
      </c>
      <c r="C14" s="18">
        <v>1615322</v>
      </c>
      <c r="D14" s="17" t="s">
        <v>28</v>
      </c>
      <c r="E14" s="19" t="s">
        <v>11</v>
      </c>
      <c r="F14" s="5"/>
    </row>
    <row r="15" spans="1:6" ht="28" customHeight="1" x14ac:dyDescent="0.35">
      <c r="A15" s="17" t="s">
        <v>29</v>
      </c>
      <c r="B15" s="17">
        <v>1</v>
      </c>
      <c r="C15" s="18">
        <v>1555946</v>
      </c>
      <c r="D15" s="17" t="s">
        <v>30</v>
      </c>
      <c r="E15" s="19" t="s">
        <v>11</v>
      </c>
      <c r="F15" s="5"/>
    </row>
    <row r="16" spans="1:6" ht="28" customHeight="1" x14ac:dyDescent="0.35">
      <c r="A16" s="17" t="s">
        <v>31</v>
      </c>
      <c r="B16" s="17">
        <v>3</v>
      </c>
      <c r="C16" s="18">
        <v>1254904</v>
      </c>
      <c r="D16" s="17" t="s">
        <v>10</v>
      </c>
      <c r="E16" s="19" t="s">
        <v>11</v>
      </c>
      <c r="F16" s="5"/>
    </row>
    <row r="17" spans="1:6" ht="28" customHeight="1" x14ac:dyDescent="0.35">
      <c r="A17" s="17" t="s">
        <v>32</v>
      </c>
      <c r="B17" s="17">
        <v>1</v>
      </c>
      <c r="C17" s="18">
        <v>1219907</v>
      </c>
      <c r="D17" s="17" t="s">
        <v>10</v>
      </c>
      <c r="E17" s="19" t="s">
        <v>11</v>
      </c>
      <c r="F17" s="5"/>
    </row>
    <row r="18" spans="1:6" ht="28" customHeight="1" x14ac:dyDescent="0.35">
      <c r="A18" s="17" t="s">
        <v>33</v>
      </c>
      <c r="B18" s="17">
        <v>2</v>
      </c>
      <c r="C18" s="18">
        <v>1212184</v>
      </c>
      <c r="D18" s="17" t="s">
        <v>13</v>
      </c>
      <c r="E18" s="19" t="s">
        <v>11</v>
      </c>
      <c r="F18" s="5"/>
    </row>
    <row r="19" spans="1:6" ht="28" customHeight="1" x14ac:dyDescent="0.35">
      <c r="A19" s="17" t="s">
        <v>34</v>
      </c>
      <c r="B19" s="17">
        <v>3</v>
      </c>
      <c r="C19" s="18">
        <v>1078216</v>
      </c>
      <c r="D19" s="17" t="s">
        <v>35</v>
      </c>
      <c r="E19" s="19" t="s">
        <v>11</v>
      </c>
      <c r="F19" s="5"/>
    </row>
    <row r="20" spans="1:6" ht="28" customHeight="1" x14ac:dyDescent="0.35">
      <c r="A20" s="17" t="s">
        <v>36</v>
      </c>
      <c r="B20" s="17">
        <v>3</v>
      </c>
      <c r="C20" s="18">
        <v>1045584</v>
      </c>
      <c r="D20" s="17" t="s">
        <v>10</v>
      </c>
      <c r="E20" s="19" t="s">
        <v>11</v>
      </c>
      <c r="F20" s="5"/>
    </row>
    <row r="21" spans="1:6" ht="28" customHeight="1" x14ac:dyDescent="0.35">
      <c r="A21" s="17" t="s">
        <v>37</v>
      </c>
      <c r="B21" s="17">
        <v>1</v>
      </c>
      <c r="C21" s="18">
        <v>999624</v>
      </c>
      <c r="D21" s="17" t="s">
        <v>38</v>
      </c>
      <c r="E21" s="19" t="s">
        <v>11</v>
      </c>
      <c r="F21" s="5"/>
    </row>
    <row r="22" spans="1:6" ht="28" customHeight="1" x14ac:dyDescent="0.35">
      <c r="A22" s="17" t="s">
        <v>39</v>
      </c>
      <c r="B22" s="17">
        <v>1</v>
      </c>
      <c r="C22" s="18">
        <v>990771</v>
      </c>
      <c r="D22" s="17" t="s">
        <v>40</v>
      </c>
      <c r="E22" s="19" t="s">
        <v>11</v>
      </c>
      <c r="F22" s="5"/>
    </row>
    <row r="23" spans="1:6" ht="28" customHeight="1" x14ac:dyDescent="0.35">
      <c r="A23" s="17" t="s">
        <v>41</v>
      </c>
      <c r="B23" s="17">
        <v>1</v>
      </c>
      <c r="C23" s="18">
        <v>971664</v>
      </c>
      <c r="D23" s="17" t="s">
        <v>42</v>
      </c>
      <c r="E23" s="19" t="s">
        <v>11</v>
      </c>
      <c r="F23" s="5"/>
    </row>
    <row r="24" spans="1:6" ht="28" customHeight="1" x14ac:dyDescent="0.35">
      <c r="A24" s="17" t="s">
        <v>43</v>
      </c>
      <c r="B24" s="17">
        <v>1</v>
      </c>
      <c r="C24" s="18">
        <v>934548</v>
      </c>
      <c r="D24" s="17" t="s">
        <v>10</v>
      </c>
      <c r="E24" s="19" t="s">
        <v>11</v>
      </c>
      <c r="F24" s="5"/>
    </row>
    <row r="25" spans="1:6" ht="28" customHeight="1" x14ac:dyDescent="0.35">
      <c r="A25" s="17" t="s">
        <v>44</v>
      </c>
      <c r="B25" s="17">
        <v>1</v>
      </c>
      <c r="C25" s="18">
        <v>928011</v>
      </c>
      <c r="D25" s="17" t="s">
        <v>26</v>
      </c>
      <c r="E25" s="19" t="s">
        <v>11</v>
      </c>
      <c r="F25" s="5"/>
    </row>
    <row r="26" spans="1:6" ht="28" customHeight="1" x14ac:dyDescent="0.35">
      <c r="A26" s="17" t="s">
        <v>45</v>
      </c>
      <c r="B26" s="17">
        <v>1</v>
      </c>
      <c r="C26" s="18">
        <v>897824</v>
      </c>
      <c r="D26" s="17" t="s">
        <v>46</v>
      </c>
      <c r="E26" s="19" t="s">
        <v>11</v>
      </c>
      <c r="F26" s="5"/>
    </row>
    <row r="27" spans="1:6" ht="28" customHeight="1" x14ac:dyDescent="0.35">
      <c r="A27" s="17" t="s">
        <v>47</v>
      </c>
      <c r="B27" s="17">
        <v>1</v>
      </c>
      <c r="C27" s="18">
        <v>892724</v>
      </c>
      <c r="D27" s="17" t="s">
        <v>48</v>
      </c>
      <c r="E27" s="19" t="s">
        <v>11</v>
      </c>
      <c r="F27" s="5"/>
    </row>
    <row r="28" spans="1:6" ht="28" customHeight="1" x14ac:dyDescent="0.35">
      <c r="A28" s="17" t="s">
        <v>49</v>
      </c>
      <c r="B28" s="17">
        <v>1</v>
      </c>
      <c r="C28" s="18">
        <v>892099</v>
      </c>
      <c r="D28" s="17" t="s">
        <v>26</v>
      </c>
      <c r="E28" s="19" t="s">
        <v>11</v>
      </c>
      <c r="F28" s="5"/>
    </row>
    <row r="29" spans="1:6" ht="28" customHeight="1" x14ac:dyDescent="0.35">
      <c r="A29" s="17" t="s">
        <v>50</v>
      </c>
      <c r="B29" s="17">
        <v>1</v>
      </c>
      <c r="C29" s="18">
        <v>784203</v>
      </c>
      <c r="D29" s="17" t="s">
        <v>51</v>
      </c>
      <c r="E29" s="19" t="s">
        <v>11</v>
      </c>
      <c r="F29" s="5" t="s">
        <v>4</v>
      </c>
    </row>
    <row r="30" spans="1:6" ht="28" customHeight="1" x14ac:dyDescent="0.35">
      <c r="A30" s="17" t="s">
        <v>52</v>
      </c>
      <c r="B30" s="17">
        <v>1</v>
      </c>
      <c r="C30" s="18">
        <v>656899</v>
      </c>
      <c r="D30" s="17" t="s">
        <v>53</v>
      </c>
      <c r="E30" s="19" t="s">
        <v>11</v>
      </c>
      <c r="F30" s="5" t="s">
        <v>4</v>
      </c>
    </row>
    <row r="31" spans="1:6" ht="28" customHeight="1" x14ac:dyDescent="0.35">
      <c r="A31" s="17" t="s">
        <v>54</v>
      </c>
      <c r="B31" s="17">
        <v>2</v>
      </c>
      <c r="C31" s="18">
        <v>600000</v>
      </c>
      <c r="D31" s="17" t="s">
        <v>53</v>
      </c>
      <c r="E31" s="19" t="s">
        <v>11</v>
      </c>
      <c r="F31" s="5" t="s">
        <v>4</v>
      </c>
    </row>
    <row r="32" spans="1:6" ht="28" customHeight="1" x14ac:dyDescent="0.35">
      <c r="A32" s="17" t="s">
        <v>55</v>
      </c>
      <c r="B32" s="17">
        <v>2</v>
      </c>
      <c r="C32" s="18">
        <v>437249</v>
      </c>
      <c r="D32" s="17" t="s">
        <v>56</v>
      </c>
      <c r="E32" s="19" t="s">
        <v>11</v>
      </c>
      <c r="F32" s="5" t="s">
        <v>4</v>
      </c>
    </row>
    <row r="33" spans="1:6" ht="28" customHeight="1" x14ac:dyDescent="0.35">
      <c r="A33" s="17" t="s">
        <v>57</v>
      </c>
      <c r="B33" s="17">
        <v>2</v>
      </c>
      <c r="C33" s="18">
        <v>424151</v>
      </c>
      <c r="D33" s="17" t="s">
        <v>10</v>
      </c>
      <c r="E33" s="19" t="s">
        <v>11</v>
      </c>
      <c r="F33" s="5" t="s">
        <v>4</v>
      </c>
    </row>
    <row r="34" spans="1:6" ht="28" customHeight="1" x14ac:dyDescent="0.35">
      <c r="A34" s="17" t="s">
        <v>58</v>
      </c>
      <c r="B34" s="17">
        <v>1</v>
      </c>
      <c r="C34" s="18">
        <v>400000</v>
      </c>
      <c r="D34" s="17" t="s">
        <v>59</v>
      </c>
      <c r="E34" s="19" t="s">
        <v>11</v>
      </c>
      <c r="F34" s="5" t="s">
        <v>4</v>
      </c>
    </row>
    <row r="35" spans="1:6" ht="28" customHeight="1" x14ac:dyDescent="0.35">
      <c r="A35" s="17" t="s">
        <v>60</v>
      </c>
      <c r="B35" s="17">
        <v>1</v>
      </c>
      <c r="C35" s="18">
        <v>399989</v>
      </c>
      <c r="D35" s="17" t="s">
        <v>61</v>
      </c>
      <c r="E35" s="19" t="s">
        <v>11</v>
      </c>
      <c r="F35" s="5" t="s">
        <v>4</v>
      </c>
    </row>
    <row r="36" spans="1:6" ht="28" customHeight="1" x14ac:dyDescent="0.35">
      <c r="A36" s="17" t="s">
        <v>62</v>
      </c>
      <c r="B36" s="17">
        <v>1</v>
      </c>
      <c r="C36" s="18">
        <v>385191</v>
      </c>
      <c r="D36" s="17" t="s">
        <v>17</v>
      </c>
      <c r="E36" s="19" t="s">
        <v>11</v>
      </c>
      <c r="F36" s="5" t="s">
        <v>4</v>
      </c>
    </row>
    <row r="37" spans="1:6" ht="28" customHeight="1" x14ac:dyDescent="0.35">
      <c r="A37" s="17" t="s">
        <v>63</v>
      </c>
      <c r="B37" s="17">
        <v>1</v>
      </c>
      <c r="C37" s="18">
        <v>367472</v>
      </c>
      <c r="D37" s="17" t="s">
        <v>19</v>
      </c>
      <c r="E37" s="19" t="s">
        <v>11</v>
      </c>
      <c r="F37" s="5" t="s">
        <v>4</v>
      </c>
    </row>
    <row r="38" spans="1:6" ht="28" customHeight="1" x14ac:dyDescent="0.35">
      <c r="A38" s="17" t="s">
        <v>64</v>
      </c>
      <c r="B38" s="17">
        <v>1</v>
      </c>
      <c r="C38" s="18">
        <v>300000</v>
      </c>
      <c r="D38" s="17" t="s">
        <v>10</v>
      </c>
      <c r="E38" s="19" t="s">
        <v>11</v>
      </c>
      <c r="F38" s="5" t="s">
        <v>4</v>
      </c>
    </row>
    <row r="39" spans="1:6" ht="28" customHeight="1" x14ac:dyDescent="0.35">
      <c r="A39" s="17" t="s">
        <v>65</v>
      </c>
      <c r="B39" s="17">
        <v>1</v>
      </c>
      <c r="C39" s="18">
        <v>297725</v>
      </c>
      <c r="D39" s="17" t="s">
        <v>66</v>
      </c>
      <c r="E39" s="19" t="s">
        <v>11</v>
      </c>
      <c r="F39" s="5" t="s">
        <v>4</v>
      </c>
    </row>
    <row r="40" spans="1:6" ht="28" customHeight="1" x14ac:dyDescent="0.35">
      <c r="A40" s="17" t="s">
        <v>67</v>
      </c>
      <c r="B40" s="17">
        <v>1</v>
      </c>
      <c r="C40" s="18">
        <v>295481</v>
      </c>
      <c r="D40" s="17" t="s">
        <v>13</v>
      </c>
      <c r="E40" s="19" t="s">
        <v>11</v>
      </c>
      <c r="F40" s="5" t="s">
        <v>4</v>
      </c>
    </row>
    <row r="41" spans="1:6" ht="28" customHeight="1" x14ac:dyDescent="0.35">
      <c r="A41" s="17" t="s">
        <v>68</v>
      </c>
      <c r="B41" s="17">
        <v>1</v>
      </c>
      <c r="C41" s="18">
        <v>293989</v>
      </c>
      <c r="D41" s="17" t="s">
        <v>69</v>
      </c>
      <c r="E41" s="19" t="s">
        <v>11</v>
      </c>
      <c r="F41" s="5" t="s">
        <v>4</v>
      </c>
    </row>
    <row r="42" spans="1:6" ht="28" customHeight="1" x14ac:dyDescent="0.35">
      <c r="A42" s="17" t="s">
        <v>70</v>
      </c>
      <c r="B42" s="17">
        <v>1</v>
      </c>
      <c r="C42" s="18">
        <v>241125</v>
      </c>
      <c r="D42" s="17" t="s">
        <v>71</v>
      </c>
      <c r="E42" s="19" t="s">
        <v>11</v>
      </c>
      <c r="F42" s="5" t="s">
        <v>4</v>
      </c>
    </row>
    <row r="43" spans="1:6" ht="28" customHeight="1" x14ac:dyDescent="0.35">
      <c r="A43" s="17" t="s">
        <v>72</v>
      </c>
      <c r="B43" s="17">
        <v>1</v>
      </c>
      <c r="C43" s="18">
        <v>240714</v>
      </c>
      <c r="D43" s="17" t="s">
        <v>35</v>
      </c>
      <c r="E43" s="19" t="s">
        <v>11</v>
      </c>
      <c r="F43" s="5"/>
    </row>
    <row r="44" spans="1:6" ht="28" customHeight="1" x14ac:dyDescent="0.35">
      <c r="A44" s="17" t="s">
        <v>73</v>
      </c>
      <c r="B44" s="17">
        <v>1</v>
      </c>
      <c r="C44" s="18">
        <v>173469</v>
      </c>
      <c r="D44" s="17" t="s">
        <v>74</v>
      </c>
      <c r="E44" s="19" t="s">
        <v>11</v>
      </c>
      <c r="F44" s="5"/>
    </row>
    <row r="45" spans="1:6" ht="28" customHeight="1" x14ac:dyDescent="0.35">
      <c r="A45" s="17" t="s">
        <v>75</v>
      </c>
      <c r="B45" s="17">
        <v>1</v>
      </c>
      <c r="C45" s="18">
        <v>82899</v>
      </c>
      <c r="D45" s="17" t="s">
        <v>40</v>
      </c>
      <c r="E45" s="19" t="s">
        <v>11</v>
      </c>
      <c r="F45" s="5"/>
    </row>
    <row r="46" spans="1:6" ht="28" customHeight="1" x14ac:dyDescent="0.35">
      <c r="A46" s="17" t="s">
        <v>76</v>
      </c>
      <c r="B46" s="17">
        <v>1</v>
      </c>
      <c r="C46" s="18">
        <v>68350</v>
      </c>
      <c r="D46" s="17" t="s">
        <v>77</v>
      </c>
      <c r="E46" s="19" t="s">
        <v>11</v>
      </c>
      <c r="F46" s="5"/>
    </row>
    <row r="47" spans="1:6" ht="28" customHeight="1" x14ac:dyDescent="0.35">
      <c r="A47" s="17" t="s">
        <v>78</v>
      </c>
      <c r="B47" s="17">
        <v>1</v>
      </c>
      <c r="C47" s="18">
        <v>60316</v>
      </c>
      <c r="D47" s="17" t="s">
        <v>79</v>
      </c>
      <c r="E47" s="19" t="s">
        <v>11</v>
      </c>
      <c r="F47" s="5" t="s">
        <v>4</v>
      </c>
    </row>
    <row r="48" spans="1:6" ht="28" customHeight="1" x14ac:dyDescent="0.35">
      <c r="A48" s="17" t="s">
        <v>80</v>
      </c>
      <c r="B48" s="17">
        <v>1</v>
      </c>
      <c r="C48" s="18">
        <v>19600</v>
      </c>
      <c r="D48" s="17" t="s">
        <v>13</v>
      </c>
      <c r="E48" s="19" t="s">
        <v>11</v>
      </c>
      <c r="F48" s="5" t="s">
        <v>4</v>
      </c>
    </row>
    <row r="49" spans="1:5" s="8" customFormat="1" ht="28" customHeight="1" x14ac:dyDescent="0.35">
      <c r="A49" s="6"/>
      <c r="B49" s="20">
        <f>SUM(B4:B48)</f>
        <v>1517</v>
      </c>
      <c r="C49" s="7">
        <f>SUM(C4:C48)</f>
        <v>786709422</v>
      </c>
      <c r="D49" s="11"/>
      <c r="E49" s="11"/>
    </row>
    <row r="50" spans="1:5" ht="36" hidden="1" customHeight="1" x14ac:dyDescent="0.35"/>
    <row r="51" spans="1:5" ht="36" hidden="1" customHeight="1" x14ac:dyDescent="0.35"/>
    <row r="52" spans="1:5" ht="36" hidden="1" customHeight="1" x14ac:dyDescent="0.35"/>
    <row r="53" spans="1:5" ht="36" hidden="1" customHeight="1" x14ac:dyDescent="0.35"/>
    <row r="54" spans="1:5" ht="36" hidden="1" customHeight="1" x14ac:dyDescent="0.35"/>
    <row r="55" spans="1:5" ht="36" hidden="1" customHeight="1" x14ac:dyDescent="0.35"/>
    <row r="56" spans="1:5" ht="36" hidden="1" customHeight="1" x14ac:dyDescent="0.35"/>
    <row r="57" spans="1:5" ht="36" hidden="1" customHeight="1" x14ac:dyDescent="0.35"/>
    <row r="58" spans="1:5" ht="36" hidden="1" customHeight="1" x14ac:dyDescent="0.35"/>
    <row r="59" spans="1:5" ht="36" hidden="1" customHeight="1" x14ac:dyDescent="0.35"/>
    <row r="60" spans="1:5" ht="36" hidden="1" customHeight="1" x14ac:dyDescent="0.35"/>
    <row r="61" spans="1:5" ht="36" hidden="1" customHeight="1" x14ac:dyDescent="0.35"/>
    <row r="62" spans="1:5" ht="36" hidden="1" customHeight="1" x14ac:dyDescent="0.35"/>
    <row r="63" spans="1:5" ht="36" hidden="1" customHeight="1" x14ac:dyDescent="0.35"/>
    <row r="64" spans="1:5" ht="36" hidden="1" customHeight="1" x14ac:dyDescent="0.35"/>
    <row r="65" ht="36" hidden="1" customHeight="1" x14ac:dyDescent="0.35"/>
    <row r="66" ht="36" hidden="1" customHeight="1" x14ac:dyDescent="0.35"/>
    <row r="67" ht="36" hidden="1" customHeight="1" x14ac:dyDescent="0.35"/>
    <row r="68" ht="36" hidden="1" customHeight="1" x14ac:dyDescent="0.35"/>
    <row r="69" ht="36" hidden="1" customHeight="1" x14ac:dyDescent="0.35"/>
    <row r="70" ht="36" hidden="1" customHeight="1" x14ac:dyDescent="0.35"/>
    <row r="71" ht="36" hidden="1" customHeight="1" x14ac:dyDescent="0.35"/>
    <row r="72" ht="36" hidden="1" customHeight="1" x14ac:dyDescent="0.35"/>
    <row r="73" ht="36" hidden="1" customHeight="1" x14ac:dyDescent="0.35"/>
    <row r="74" ht="36" hidden="1" customHeight="1" x14ac:dyDescent="0.35"/>
    <row r="75" ht="36" hidden="1" customHeight="1" x14ac:dyDescent="0.35"/>
    <row r="76" ht="36" hidden="1" customHeight="1" x14ac:dyDescent="0.35"/>
    <row r="77" ht="36" hidden="1" customHeight="1" x14ac:dyDescent="0.35"/>
    <row r="78" ht="36" hidden="1" customHeight="1" x14ac:dyDescent="0.35"/>
    <row r="79" ht="36" hidden="1" customHeight="1" x14ac:dyDescent="0.35"/>
    <row r="80" ht="36" hidden="1" customHeight="1" x14ac:dyDescent="0.35"/>
    <row r="81" ht="36" hidden="1" customHeight="1" x14ac:dyDescent="0.35"/>
    <row r="82" ht="36" hidden="1" customHeight="1" x14ac:dyDescent="0.35"/>
    <row r="83" ht="36" hidden="1" customHeight="1" x14ac:dyDescent="0.35"/>
    <row r="84" ht="36" hidden="1" customHeight="1" x14ac:dyDescent="0.35"/>
    <row r="85" ht="36" hidden="1" customHeight="1" x14ac:dyDescent="0.35"/>
    <row r="86" ht="36" hidden="1" customHeight="1" x14ac:dyDescent="0.35"/>
    <row r="87" ht="36" hidden="1" customHeight="1" x14ac:dyDescent="0.35"/>
    <row r="88" ht="36" hidden="1" customHeight="1" x14ac:dyDescent="0.35"/>
    <row r="89" ht="36" hidden="1" customHeight="1" x14ac:dyDescent="0.35"/>
    <row r="90" ht="36" hidden="1" customHeight="1" x14ac:dyDescent="0.35"/>
    <row r="91" ht="36" hidden="1" customHeight="1" x14ac:dyDescent="0.35"/>
    <row r="92" ht="36" hidden="1" customHeight="1" x14ac:dyDescent="0.35"/>
    <row r="93" ht="36" hidden="1" customHeight="1" x14ac:dyDescent="0.35"/>
    <row r="94" ht="36" hidden="1" customHeight="1" x14ac:dyDescent="0.35"/>
    <row r="95" ht="36" hidden="1" customHeight="1" x14ac:dyDescent="0.35"/>
    <row r="96" ht="36" hidden="1" customHeight="1" x14ac:dyDescent="0.35"/>
    <row r="97" ht="36" hidden="1" customHeight="1" x14ac:dyDescent="0.35"/>
    <row r="98" ht="36" hidden="1" customHeight="1" x14ac:dyDescent="0.35"/>
    <row r="99" ht="36" hidden="1" customHeight="1" x14ac:dyDescent="0.35"/>
    <row r="100" ht="36" hidden="1" customHeight="1" x14ac:dyDescent="0.35"/>
    <row r="101" ht="36" hidden="1" customHeight="1" x14ac:dyDescent="0.35"/>
    <row r="102" ht="36" hidden="1" customHeight="1" x14ac:dyDescent="0.35"/>
    <row r="103" ht="36" hidden="1" customHeight="1" x14ac:dyDescent="0.35"/>
    <row r="104" ht="36" hidden="1" customHeight="1" x14ac:dyDescent="0.35"/>
    <row r="105" ht="36" hidden="1" customHeight="1" x14ac:dyDescent="0.35"/>
    <row r="106" ht="36" hidden="1" customHeight="1" x14ac:dyDescent="0.35"/>
    <row r="107" ht="36" hidden="1" customHeight="1" x14ac:dyDescent="0.35"/>
    <row r="108" ht="36" hidden="1" customHeight="1" x14ac:dyDescent="0.35"/>
    <row r="109" ht="36" hidden="1" customHeight="1" x14ac:dyDescent="0.35"/>
    <row r="110" ht="36" hidden="1" customHeight="1" x14ac:dyDescent="0.35"/>
    <row r="111" ht="36" hidden="1" customHeight="1" x14ac:dyDescent="0.35"/>
    <row r="112" ht="36" hidden="1" customHeight="1" x14ac:dyDescent="0.35"/>
    <row r="113" ht="36" hidden="1" customHeight="1" x14ac:dyDescent="0.35"/>
    <row r="114" ht="36" hidden="1" customHeight="1" x14ac:dyDescent="0.35"/>
    <row r="115" ht="36" hidden="1" customHeight="1" x14ac:dyDescent="0.35"/>
    <row r="116" ht="36" hidden="1" customHeight="1" x14ac:dyDescent="0.35"/>
    <row r="117" ht="36" hidden="1" customHeight="1" x14ac:dyDescent="0.35"/>
    <row r="118" ht="36" hidden="1" customHeight="1" x14ac:dyDescent="0.35"/>
    <row r="119" ht="36" hidden="1" customHeight="1" x14ac:dyDescent="0.35"/>
    <row r="120" ht="36" hidden="1" customHeight="1" x14ac:dyDescent="0.35"/>
    <row r="121" ht="36" hidden="1" customHeight="1" x14ac:dyDescent="0.35"/>
    <row r="122" ht="36" hidden="1" customHeight="1" x14ac:dyDescent="0.35"/>
    <row r="123" ht="36" hidden="1" customHeight="1" x14ac:dyDescent="0.35"/>
    <row r="124" ht="36" hidden="1" customHeight="1" x14ac:dyDescent="0.35"/>
    <row r="125" ht="36" hidden="1" customHeight="1" x14ac:dyDescent="0.35"/>
    <row r="126" ht="36" hidden="1" customHeight="1" x14ac:dyDescent="0.35"/>
    <row r="127" ht="36" hidden="1" customHeight="1" x14ac:dyDescent="0.35"/>
    <row r="128" ht="36" hidden="1" customHeight="1" x14ac:dyDescent="0.35"/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  <row r="362" ht="36" hidden="1" customHeight="1" x14ac:dyDescent="0.35"/>
    <row r="363" ht="36" hidden="1" customHeight="1" x14ac:dyDescent="0.35"/>
    <row r="364" ht="36" hidden="1" customHeight="1" x14ac:dyDescent="0.35"/>
    <row r="365" ht="36" hidden="1" customHeight="1" x14ac:dyDescent="0.35"/>
    <row r="366" ht="36" hidden="1" customHeight="1" x14ac:dyDescent="0.35"/>
    <row r="367" ht="36" hidden="1" customHeight="1" x14ac:dyDescent="0.35"/>
    <row r="368" ht="36" hidden="1" customHeight="1" x14ac:dyDescent="0.35"/>
    <row r="369" ht="36" hidden="1" customHeight="1" x14ac:dyDescent="0.35"/>
    <row r="370" ht="36" hidden="1" customHeight="1" x14ac:dyDescent="0.35"/>
    <row r="371" ht="36" hidden="1" customHeight="1" x14ac:dyDescent="0.35"/>
    <row r="372" ht="36" hidden="1" customHeight="1" x14ac:dyDescent="0.35"/>
    <row r="373" ht="36" hidden="1" customHeight="1" x14ac:dyDescent="0.35"/>
    <row r="374" ht="36" hidden="1" customHeight="1" x14ac:dyDescent="0.35"/>
    <row r="375" ht="36" hidden="1" customHeight="1" x14ac:dyDescent="0.35"/>
    <row r="376" ht="36" hidden="1" customHeight="1" x14ac:dyDescent="0.35"/>
    <row r="377" ht="36" hidden="1" customHeight="1" x14ac:dyDescent="0.35"/>
    <row r="378" ht="36" hidden="1" customHeight="1" x14ac:dyDescent="0.35"/>
    <row r="379" ht="36" hidden="1" customHeight="1" x14ac:dyDescent="0.35"/>
    <row r="380" ht="36" hidden="1" customHeight="1" x14ac:dyDescent="0.35"/>
    <row r="381" ht="36" hidden="1" customHeight="1" x14ac:dyDescent="0.35"/>
    <row r="382" ht="36" hidden="1" customHeight="1" x14ac:dyDescent="0.35"/>
    <row r="383" ht="36" hidden="1" customHeight="1" x14ac:dyDescent="0.35"/>
    <row r="384" ht="36" hidden="1" customHeight="1" x14ac:dyDescent="0.35"/>
    <row r="385" ht="36" hidden="1" customHeight="1" x14ac:dyDescent="0.35"/>
    <row r="386" ht="36" hidden="1" customHeight="1" x14ac:dyDescent="0.35"/>
    <row r="387" ht="36" hidden="1" customHeight="1" x14ac:dyDescent="0.35"/>
  </sheetData>
  <autoFilter ref="A3:E48" xr:uid="{7080334E-297B-4035-AC89-1368AEE895E3}">
    <sortState xmlns:xlrd2="http://schemas.microsoft.com/office/spreadsheetml/2017/richdata2" ref="A4:E48">
      <sortCondition ref="A3:A48"/>
    </sortState>
  </autoFilter>
  <mergeCells count="2">
    <mergeCell ref="A1:E1"/>
    <mergeCell ref="B2:E2"/>
  </mergeCells>
  <hyperlinks>
    <hyperlink ref="B2:E2" r:id="rId1" display="NIH Awards by Location &amp; Organization (report.nih.gov)" xr:uid="{873FAE70-0FE4-4CBB-AE43-722E0211A182}"/>
  </hyperlinks>
  <pageMargins left="0.7" right="0.7" top="0.75" bottom="0.75" header="0.3" footer="0.3"/>
  <pageSetup scale="72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510D22-0136-4371-BDD7-596AD16FA5A9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b77596d3-a0a6-4d13-a23d-4724e1328dd6"/>
    <ds:schemaRef ds:uri="6e7710cc-e21b-4500-9c2c-25b30f2f86d2"/>
  </ds:schemaRefs>
</ds:datastoreItem>
</file>

<file path=customXml/itemProps2.xml><?xml version="1.0" encoding="utf-8"?>
<ds:datastoreItem xmlns:ds="http://schemas.openxmlformats.org/officeDocument/2006/customXml" ds:itemID="{22C0DADF-34C3-495D-B7F5-D028B4730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D682C3-F72E-4EA7-AD00-CE0BF5FE6E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cp:lastPrinted>2024-03-06T19:12:36Z</cp:lastPrinted>
  <dcterms:created xsi:type="dcterms:W3CDTF">2023-02-15T21:26:15Z</dcterms:created>
  <dcterms:modified xsi:type="dcterms:W3CDTF">2025-02-22T06:13:36Z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